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5年度報告書\環境省Web公開資料\2_作業場所\"/>
    </mc:Choice>
  </mc:AlternateContent>
  <xr:revisionPtr revIDLastSave="0" documentId="13_ncr:1_{2BDFD5A9-CD4D-4739-AD58-9706F9FE0B38}" xr6:coauthVersionLast="47" xr6:coauthVersionMax="47" xr10:uidLastSave="{00000000-0000-0000-0000-000000000000}"/>
  <bookViews>
    <workbookView xWindow="28680" yWindow="-120" windowWidth="29040" windowHeight="15840" xr2:uid="{598B4D31-A799-4C10-A49B-789BFB1CFB12}"/>
  </bookViews>
  <sheets>
    <sheet name="SO4" sheetId="1" r:id="rId1"/>
  </sheets>
  <definedNames>
    <definedName name="_xlnm.Print_Area" localSheetId="0">'SO4'!$B$2:$O$32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<sst xmlns="http://schemas.openxmlformats.org/spreadsheetml/2006/main" count="82" uniqueCount="45">
  <si>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</si>
  <si>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</si>
  <si>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</si>
  <si>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</si>
  <si>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</si>
  <si>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</si>
  <si>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</si>
  <si>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</si>
  <si>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</si>
  <si>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</si>
  <si>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</si>
  <si>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</si>
  <si>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</si>
  <si>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</si>
  <si>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</si>
  <si>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</si>
  <si>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</si>
  <si>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</si>
  <si>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</si>
  <si>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</si>
  <si>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</si>
  <si>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</si>
  <si>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</si>
  <si>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</si>
  <si>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</si>
  <si>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</si>
  <si>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</si>
  <si>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</si>
  <si>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</si>
  <si>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</si>
  <si>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</si>
  <si>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</si>
  <si>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</si>
  <si>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</si>
  <si>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</si>
  <si>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</si>
  <si>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</si>
  <si>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</si>
  <si>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</si>
  <si>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</si>
  <si>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</si>
  <si>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</si>
  <si>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</si>
  <si>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</si>
  <si>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令和4年度　</t>
    </r>
    <r>
      <rPr>
        <sz val="10"/>
        <rFont val="Times New Roman"/>
        <family val="1"/>
      </rPr>
      <t>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</si>
</sst>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91CBB-08D8-4E4F-BA88-283018536CA9}">
  <dimension ref="B2:R32"/>
  <sheetViews>
    <sheetView tabSelected="1" zoomScaleNormal="100" workbookViewId="0">
      <selection activeCell="B4" sqref="B4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9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7"/>
      <c r="C4" s="26" t="s">
        <v>42</v>
      </c>
      <c r="D4" s="25" t="s">
        <v>41</v>
      </c>
      <c r="E4" s="25" t="s">
        <v>40</v>
      </c>
      <c r="F4" s="25" t="s">
        <v>39</v>
      </c>
      <c r="G4" s="25" t="s">
        <v>38</v>
      </c>
      <c r="H4" s="25" t="s">
        <v>37</v>
      </c>
      <c r="I4" s="25" t="s">
        <v>36</v>
      </c>
      <c r="J4" s="25" t="s">
        <v>35</v>
      </c>
      <c r="K4" s="25" t="s">
        <v>34</v>
      </c>
      <c r="L4" s="25" t="s">
        <v>33</v>
      </c>
      <c r="M4" s="25" t="s">
        <v>32</v>
      </c>
      <c r="N4" s="24" t="s">
        <v>31</v>
      </c>
      <c r="O4" s="23" t="s">
        <v>30</v>
      </c>
    </row>
    <row r="5" spans="2:18" s="2" customFormat="1" ht="19.5" customHeight="1" x14ac:dyDescent="0.15">
      <c r="B5" s="22" t="s">
        <v>29</v>
      </c>
      <c r="C5" s="12">
        <v>1.7536907978142744</v>
      </c>
      <c r="D5" s="11">
        <v>1.5687510999183967</v>
      </c>
      <c r="E5" s="11">
        <v>0.78222952870184526</v>
      </c>
      <c r="F5" s="20">
        <v>0.55886223975640226</v>
      </c>
      <c r="G5" s="11">
        <v>1.0666755883074845</v>
      </c>
      <c r="H5" s="11">
        <v>1.0143689865032877</v>
      </c>
      <c r="I5" s="11">
        <v>2.0085821249086262</v>
      </c>
      <c r="J5" s="11">
        <v>2.7324878630270737</v>
      </c>
      <c r="K5" s="11">
        <v>3.1419314059624912</v>
      </c>
      <c r="L5" s="20" t="s">
        <v>9</v>
      </c>
      <c r="M5" s="20" t="s">
        <v>9</v>
      </c>
      <c r="N5" s="19">
        <v>3.415871973199041</v>
      </c>
      <c r="O5" s="9">
        <v>17.367708556502741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0.58795817610135137</v>
      </c>
      <c r="D6" s="11">
        <v>0.69728433770560072</v>
      </c>
      <c r="E6" s="11">
        <v>0.45767033205288354</v>
      </c>
      <c r="F6" s="11">
        <v>0.33592468979492829</v>
      </c>
      <c r="G6" s="11">
        <v>0.35347540704679992</v>
      </c>
      <c r="H6" s="11">
        <v>0.59948742139890465</v>
      </c>
      <c r="I6" s="11">
        <v>0.95509924936805379</v>
      </c>
      <c r="J6" s="11">
        <v>1.2934810186237768</v>
      </c>
      <c r="K6" s="11">
        <v>2.0600304892931502</v>
      </c>
      <c r="L6" s="11">
        <v>2.236818203638351</v>
      </c>
      <c r="M6" s="11">
        <v>3.5193134194982298</v>
      </c>
      <c r="N6" s="10">
        <v>1.4068127081735216</v>
      </c>
      <c r="O6" s="9">
        <v>14.498073292938431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1" t="s">
        <v>9</v>
      </c>
      <c r="D7" s="20" t="s">
        <v>9</v>
      </c>
      <c r="E7" s="20" t="s">
        <v>9</v>
      </c>
      <c r="F7" s="20" t="s">
        <v>9</v>
      </c>
      <c r="G7" s="20" t="s">
        <v>9</v>
      </c>
      <c r="H7" s="20" t="s">
        <v>9</v>
      </c>
      <c r="I7" s="20" t="s">
        <v>9</v>
      </c>
      <c r="J7" s="20" t="s">
        <v>9</v>
      </c>
      <c r="K7" s="20" t="s">
        <v>9</v>
      </c>
      <c r="L7" s="20" t="s">
        <v>9</v>
      </c>
      <c r="M7" s="20" t="s">
        <v>9</v>
      </c>
      <c r="N7" s="19" t="s">
        <v>9</v>
      </c>
      <c r="O7" s="18" t="s">
        <v>9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0.46112438066333822</v>
      </c>
      <c r="D8" s="11">
        <v>0.4436172159850108</v>
      </c>
      <c r="E8" s="20">
        <v>0.73405485624639943</v>
      </c>
      <c r="F8" s="11">
        <v>0.97290566317768401</v>
      </c>
      <c r="G8" s="11">
        <v>0.49400649152613968</v>
      </c>
      <c r="H8" s="11">
        <v>0.2725885307696162</v>
      </c>
      <c r="I8" s="11">
        <v>0.13169322312315571</v>
      </c>
      <c r="J8" s="11">
        <v>0.21026151910535901</v>
      </c>
      <c r="K8" s="11">
        <v>0.27453735829032444</v>
      </c>
      <c r="L8" s="11">
        <v>0.21788138378318636</v>
      </c>
      <c r="M8" s="11">
        <v>0.34283635169117815</v>
      </c>
      <c r="N8" s="10">
        <v>0.44956875267970886</v>
      </c>
      <c r="O8" s="9">
        <v>5.0118718914677256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0.71816786239461983</v>
      </c>
      <c r="D9" s="11">
        <v>1.3702322139875003</v>
      </c>
      <c r="E9" s="11">
        <v>2.0168347315584558</v>
      </c>
      <c r="F9" s="11">
        <v>1.7452404521091054</v>
      </c>
      <c r="G9" s="11">
        <v>1.2231843247950553</v>
      </c>
      <c r="H9" s="11">
        <v>0.72915261221142413</v>
      </c>
      <c r="I9" s="11">
        <v>0.24032804959590257</v>
      </c>
      <c r="J9" s="11">
        <v>0.21246076005424203</v>
      </c>
      <c r="K9" s="11">
        <v>0.14665911167943765</v>
      </c>
      <c r="L9" s="11">
        <v>0.10964926293444423</v>
      </c>
      <c r="M9" s="11">
        <v>0.10764991484235971</v>
      </c>
      <c r="N9" s="10">
        <v>0.80872335732889755</v>
      </c>
      <c r="O9" s="9">
        <v>9.4282826534914452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21">
        <v>2.6325250000000002</v>
      </c>
      <c r="D10" s="11">
        <v>0.67194798592648219</v>
      </c>
      <c r="E10" s="20">
        <v>0.37216031999620003</v>
      </c>
      <c r="F10" s="11">
        <v>0.82355776849457873</v>
      </c>
      <c r="G10" s="11">
        <v>2.7960467963739748</v>
      </c>
      <c r="H10" s="11">
        <v>5.3775061994359197</v>
      </c>
      <c r="I10" s="11">
        <v>2.0205544102273874</v>
      </c>
      <c r="J10" s="11">
        <v>1.6250968900043889</v>
      </c>
      <c r="K10" s="11">
        <v>2.4855673190996432</v>
      </c>
      <c r="L10" s="11">
        <v>0.71004705882352925</v>
      </c>
      <c r="M10" s="11">
        <v>0.64681768823591768</v>
      </c>
      <c r="N10" s="10">
        <v>0.47105000000000002</v>
      </c>
      <c r="O10" s="9">
        <v>20.655405933572965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1" t="s">
        <v>22</v>
      </c>
      <c r="D11" s="20">
        <v>1.0797229806532371</v>
      </c>
      <c r="E11" s="11">
        <v>0.60893890481076773</v>
      </c>
      <c r="F11" s="11">
        <v>0.29088668128988077</v>
      </c>
      <c r="G11" s="11">
        <v>1.0382985891745924</v>
      </c>
      <c r="H11" s="11">
        <v>1.4370793705989626</v>
      </c>
      <c r="I11" s="20">
        <v>1.2026878252712998</v>
      </c>
      <c r="J11" s="11">
        <v>1.1865923737761896</v>
      </c>
      <c r="K11" s="11">
        <v>6.7173370105026073</v>
      </c>
      <c r="L11" s="11">
        <v>4.053305740109411</v>
      </c>
      <c r="M11" s="11">
        <v>2.1695287719811778</v>
      </c>
      <c r="N11" s="10">
        <v>1.6186990800420227</v>
      </c>
      <c r="O11" s="9">
        <v>23.792357090260783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1.0067006185283609</v>
      </c>
      <c r="D12" s="11">
        <v>0.61590237494232702</v>
      </c>
      <c r="E12" s="11">
        <v>0.85044920556571924</v>
      </c>
      <c r="F12" s="20">
        <v>0.6544900598026856</v>
      </c>
      <c r="G12" s="11">
        <v>1.6234370332420556</v>
      </c>
      <c r="H12" s="11">
        <v>0.83060983580124348</v>
      </c>
      <c r="I12" s="11">
        <v>1.8712385702019778</v>
      </c>
      <c r="J12" s="11">
        <v>1.6642107688728784</v>
      </c>
      <c r="K12" s="20">
        <v>20.238418867924526</v>
      </c>
      <c r="L12" s="20">
        <v>4.3607392857142839</v>
      </c>
      <c r="M12" s="20">
        <v>7.8487499999999999</v>
      </c>
      <c r="N12" s="19">
        <v>13.5459</v>
      </c>
      <c r="O12" s="18">
        <v>30.521784431673211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0.57449878408870514</v>
      </c>
      <c r="D13" s="20">
        <v>0.79542360900270126</v>
      </c>
      <c r="E13" s="11">
        <v>0.9378463122619608</v>
      </c>
      <c r="F13" s="11">
        <v>1.1390257500405354</v>
      </c>
      <c r="G13" s="11">
        <v>0.88458398798760773</v>
      </c>
      <c r="H13" s="11">
        <v>0.51250348271867407</v>
      </c>
      <c r="I13" s="11">
        <v>0.43085901265429305</v>
      </c>
      <c r="J13" s="11">
        <v>0.32921913727004365</v>
      </c>
      <c r="K13" s="20">
        <v>1.4963477672008196</v>
      </c>
      <c r="L13" s="11">
        <v>0.84334404653578365</v>
      </c>
      <c r="M13" s="11">
        <v>0.8294628383872219</v>
      </c>
      <c r="N13" s="10">
        <v>0.37535440716475527</v>
      </c>
      <c r="O13" s="9">
        <v>8.4444669714939664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2.6188656781704962</v>
      </c>
      <c r="D14" s="11">
        <v>1.6527371699980968</v>
      </c>
      <c r="E14" s="11">
        <v>2.7214999999999994</v>
      </c>
      <c r="F14" s="11">
        <v>4.6848499999999991</v>
      </c>
      <c r="G14" s="11">
        <v>4.8426999999999998</v>
      </c>
      <c r="H14" s="11">
        <v>4.3727000000000009</v>
      </c>
      <c r="I14" s="11">
        <v>1.1653499999999999</v>
      </c>
      <c r="J14" s="11">
        <v>0.57514999999999994</v>
      </c>
      <c r="K14" s="11">
        <v>3.6982499999999998</v>
      </c>
      <c r="L14" s="11">
        <v>0.84475930409117683</v>
      </c>
      <c r="M14" s="11">
        <v>1.7487999999999999</v>
      </c>
      <c r="N14" s="10">
        <v>2.4240500000000003</v>
      </c>
      <c r="O14" s="9">
        <v>31.349330238706784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0.77441000000000004</v>
      </c>
      <c r="D15" s="11">
        <v>0.37971499999999997</v>
      </c>
      <c r="E15" s="11">
        <v>0.5708399999999999</v>
      </c>
      <c r="F15" s="11">
        <v>1.9437950000000002</v>
      </c>
      <c r="G15" s="11">
        <v>1.3045250000000002</v>
      </c>
      <c r="H15" s="11">
        <v>0.8551214233152642</v>
      </c>
      <c r="I15" s="11">
        <v>0.43657000000000007</v>
      </c>
      <c r="J15" s="11">
        <v>0.26636000000000004</v>
      </c>
      <c r="K15" s="11">
        <v>0.48618000000000011</v>
      </c>
      <c r="L15" s="11">
        <v>0.37569622123483931</v>
      </c>
      <c r="M15" s="11">
        <v>0.58742756137626106</v>
      </c>
      <c r="N15" s="10">
        <v>0.61422059718322519</v>
      </c>
      <c r="O15" s="9">
        <v>8.5942617586959695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1" t="s">
        <v>9</v>
      </c>
      <c r="D16" s="20" t="s">
        <v>9</v>
      </c>
      <c r="E16" s="20" t="s">
        <v>9</v>
      </c>
      <c r="F16" s="20" t="s">
        <v>9</v>
      </c>
      <c r="G16" s="20" t="s">
        <v>9</v>
      </c>
      <c r="H16" s="20" t="s">
        <v>9</v>
      </c>
      <c r="I16" s="20" t="s">
        <v>9</v>
      </c>
      <c r="J16" s="20" t="s">
        <v>9</v>
      </c>
      <c r="K16" s="20" t="s">
        <v>9</v>
      </c>
      <c r="L16" s="20" t="s">
        <v>9</v>
      </c>
      <c r="M16" s="20" t="s">
        <v>9</v>
      </c>
      <c r="N16" s="19" t="s">
        <v>9</v>
      </c>
      <c r="O16" s="18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0.76936177502250724</v>
      </c>
      <c r="D17" s="11">
        <v>0.50544999999999995</v>
      </c>
      <c r="E17" s="11">
        <v>0.50552878338278928</v>
      </c>
      <c r="F17" s="11">
        <v>1.7222878206490755</v>
      </c>
      <c r="G17" s="11">
        <v>0.73485000000000011</v>
      </c>
      <c r="H17" s="11">
        <v>9.7144460246209565</v>
      </c>
      <c r="I17" s="11">
        <v>0.65513154509367755</v>
      </c>
      <c r="J17" s="11">
        <v>0.51219473684210537</v>
      </c>
      <c r="K17" s="11">
        <v>1.0709618005360628</v>
      </c>
      <c r="L17" s="11">
        <v>1.0221682118912363</v>
      </c>
      <c r="M17" s="11">
        <v>0.71716272017904015</v>
      </c>
      <c r="N17" s="10">
        <v>1.4308912242709502</v>
      </c>
      <c r="O17" s="9">
        <v>19.735638147353473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1.8184400000000001</v>
      </c>
      <c r="D18" s="11">
        <v>0.72638999999999998</v>
      </c>
      <c r="E18" s="11">
        <v>1.350355</v>
      </c>
      <c r="F18" s="20">
        <v>1.8453478571428572</v>
      </c>
      <c r="G18" s="11">
        <v>1.663284298747179</v>
      </c>
      <c r="H18" s="11">
        <v>3.8665599999999993</v>
      </c>
      <c r="I18" s="11">
        <v>0.50780000000000003</v>
      </c>
      <c r="J18" s="11">
        <v>9.4180000000000014E-2</v>
      </c>
      <c r="K18" s="11">
        <v>2.9033950000000002</v>
      </c>
      <c r="L18" s="11">
        <v>1.7884200000000001</v>
      </c>
      <c r="M18" s="11">
        <v>1.425912313432836</v>
      </c>
      <c r="N18" s="10">
        <v>1.3365042231641784</v>
      </c>
      <c r="O18" s="9">
        <v>19.70791030057951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21">
        <v>1.5694507042537007</v>
      </c>
      <c r="D19" s="11">
        <v>0.25431923076923074</v>
      </c>
      <c r="E19" s="11">
        <v>1.6888461786919302</v>
      </c>
      <c r="F19" s="20">
        <v>3.6595243670886082</v>
      </c>
      <c r="G19" s="11">
        <v>1.3534381569620721</v>
      </c>
      <c r="H19" s="11">
        <v>6.2658550656466465</v>
      </c>
      <c r="I19" s="11">
        <v>0.33989999999999998</v>
      </c>
      <c r="J19" s="11">
        <v>0.30199999999999999</v>
      </c>
      <c r="K19" s="11">
        <v>0.21515000000000001</v>
      </c>
      <c r="L19" s="11">
        <v>0.71432291513499935</v>
      </c>
      <c r="M19" s="11">
        <v>1.7165248411589347</v>
      </c>
      <c r="N19" s="10">
        <v>1.0531321328109349</v>
      </c>
      <c r="O19" s="9">
        <v>19.210515185047662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21">
        <v>3.8349101000913004</v>
      </c>
      <c r="D20" s="20">
        <v>2.9081220025484962</v>
      </c>
      <c r="E20" s="20" t="s">
        <v>9</v>
      </c>
      <c r="F20" s="20" t="s">
        <v>9</v>
      </c>
      <c r="G20" s="11">
        <v>3.0515752423525755</v>
      </c>
      <c r="H20" s="11">
        <v>1.7270199926675303</v>
      </c>
      <c r="I20" s="11">
        <v>0.3890469202490191</v>
      </c>
      <c r="J20" s="11">
        <v>0.89016287419015527</v>
      </c>
      <c r="K20" s="11">
        <v>0.80252055265698141</v>
      </c>
      <c r="L20" s="11">
        <v>0.82939656683409546</v>
      </c>
      <c r="M20" s="11">
        <v>1.0016713134086384</v>
      </c>
      <c r="N20" s="10">
        <v>2.2227885234847871</v>
      </c>
      <c r="O20" s="18">
        <v>26.67364280412178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21" t="s">
        <v>22</v>
      </c>
      <c r="D21" s="20" t="s">
        <v>22</v>
      </c>
      <c r="E21" s="20" t="s">
        <v>22</v>
      </c>
      <c r="F21" s="20" t="s">
        <v>22</v>
      </c>
      <c r="G21" s="20" t="s">
        <v>22</v>
      </c>
      <c r="H21" s="20" t="s">
        <v>22</v>
      </c>
      <c r="I21" s="20" t="s">
        <v>22</v>
      </c>
      <c r="J21" s="20" t="s">
        <v>22</v>
      </c>
      <c r="K21" s="20">
        <v>13.939731789688558</v>
      </c>
      <c r="L21" s="11">
        <v>4.28545</v>
      </c>
      <c r="M21" s="11">
        <v>2.0971500000000001</v>
      </c>
      <c r="N21" s="10">
        <v>4.3278500000000006</v>
      </c>
      <c r="O21" s="18">
        <v>81.277636801139153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1">
        <v>0.41859315868758495</v>
      </c>
      <c r="D22" s="11">
        <v>3.7996220713217901</v>
      </c>
      <c r="E22" s="11">
        <v>1.3341000340883946</v>
      </c>
      <c r="F22" s="11">
        <v>1.3052880649910426</v>
      </c>
      <c r="G22" s="20">
        <v>0.56997067404651014</v>
      </c>
      <c r="H22" s="11">
        <v>6.2780219767813676</v>
      </c>
      <c r="I22" s="11">
        <v>1.9887973356996356</v>
      </c>
      <c r="J22" s="11">
        <v>1.7425462069432196</v>
      </c>
      <c r="K22" s="11">
        <v>6.5791499668055096</v>
      </c>
      <c r="L22" s="11">
        <v>6.4942259793648098</v>
      </c>
      <c r="M22" s="11">
        <v>1.8765636589778889</v>
      </c>
      <c r="N22" s="10">
        <v>1.2875347519466593</v>
      </c>
      <c r="O22" s="9">
        <v>34.069076208301972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1.2642535519151479</v>
      </c>
      <c r="D23" s="6">
        <v>2.7825743393556981</v>
      </c>
      <c r="E23" s="6">
        <v>0.61241727272727264</v>
      </c>
      <c r="F23" s="6">
        <v>1.3588772802262552</v>
      </c>
      <c r="G23" s="6">
        <v>1.1009498427208184</v>
      </c>
      <c r="H23" s="6">
        <v>1.8395732103220459</v>
      </c>
      <c r="I23" s="6">
        <v>0.78737270896162836</v>
      </c>
      <c r="J23" s="6">
        <v>0.65122066623936048</v>
      </c>
      <c r="K23" s="6">
        <v>0.18492043710108957</v>
      </c>
      <c r="L23" s="6">
        <v>0.25507287279425006</v>
      </c>
      <c r="M23" s="6">
        <v>0.33090230250218566</v>
      </c>
      <c r="N23" s="5">
        <v>1.6543673357664235</v>
      </c>
      <c r="O23" s="4">
        <v>12.803007769704099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31">
        <f t="shared" ref="C24:O24" si="0">MAX(C5:C23)</f>
        <v>3.8349101000913004</v>
      </c>
      <c r="D24" s="16">
        <f t="shared" si="0"/>
        <v>3.7996220713217901</v>
      </c>
      <c r="E24" s="16">
        <f t="shared" si="0"/>
        <v>2.7214999999999994</v>
      </c>
      <c r="F24" s="16">
        <f t="shared" si="0"/>
        <v>4.6848499999999991</v>
      </c>
      <c r="G24" s="16">
        <f t="shared" si="0"/>
        <v>4.8426999999999998</v>
      </c>
      <c r="H24" s="16">
        <f t="shared" si="0"/>
        <v>9.7144460246209565</v>
      </c>
      <c r="I24" s="16">
        <f t="shared" si="0"/>
        <v>2.0205544102273874</v>
      </c>
      <c r="J24" s="16">
        <f t="shared" si="0"/>
        <v>2.7324878630270737</v>
      </c>
      <c r="K24" s="17">
        <f t="shared" si="0"/>
        <v>20.238418867924526</v>
      </c>
      <c r="L24" s="16">
        <f t="shared" si="0"/>
        <v>6.4942259793648098</v>
      </c>
      <c r="M24" s="17">
        <f t="shared" si="0"/>
        <v>7.8487499999999999</v>
      </c>
      <c r="N24" s="30">
        <f t="shared" si="0"/>
        <v>13.5459</v>
      </c>
      <c r="O24" s="32">
        <f t="shared" si="0"/>
        <v>81.277636801139153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5">
        <f t="shared" ref="C25:O25" si="1">MIN(C5:C23)</f>
        <v>0.41859315868758495</v>
      </c>
      <c r="D25" s="11">
        <f t="shared" si="1"/>
        <v>0.25431923076923074</v>
      </c>
      <c r="E25" s="14">
        <f t="shared" si="1"/>
        <v>0.37216031999620003</v>
      </c>
      <c r="F25" s="11">
        <f t="shared" si="1"/>
        <v>0.29088668128988077</v>
      </c>
      <c r="G25" s="11">
        <f t="shared" si="1"/>
        <v>0.35347540704679992</v>
      </c>
      <c r="H25" s="11">
        <f t="shared" si="1"/>
        <v>0.2725885307696162</v>
      </c>
      <c r="I25" s="11">
        <f t="shared" si="1"/>
        <v>0.13169322312315571</v>
      </c>
      <c r="J25" s="11">
        <f t="shared" si="1"/>
        <v>9.4180000000000014E-2</v>
      </c>
      <c r="K25" s="11">
        <f t="shared" si="1"/>
        <v>0.14665911167943765</v>
      </c>
      <c r="L25" s="11">
        <f t="shared" si="1"/>
        <v>0.10964926293444423</v>
      </c>
      <c r="M25" s="11">
        <f t="shared" si="1"/>
        <v>0.10764991484235971</v>
      </c>
      <c r="N25" s="10">
        <f t="shared" si="1"/>
        <v>0.37535440716475527</v>
      </c>
      <c r="O25" s="9">
        <f t="shared" si="1"/>
        <v>5.0118718914677256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1.3868633725154258</v>
      </c>
      <c r="D26" s="11">
        <f t="shared" si="2"/>
        <v>1.2657382270071602</v>
      </c>
      <c r="E26" s="11">
        <f t="shared" si="2"/>
        <v>1.0362514306723078</v>
      </c>
      <c r="F26" s="11">
        <f t="shared" si="2"/>
        <v>1.5360575796375757</v>
      </c>
      <c r="G26" s="11">
        <f t="shared" si="2"/>
        <v>1.506312589580179</v>
      </c>
      <c r="H26" s="11">
        <f t="shared" si="2"/>
        <v>2.85578713329949</v>
      </c>
      <c r="I26" s="11">
        <f t="shared" si="2"/>
        <v>0.94568818595966597</v>
      </c>
      <c r="J26" s="11">
        <f t="shared" si="2"/>
        <v>0.89297655093429962</v>
      </c>
      <c r="K26" s="11">
        <f t="shared" si="2"/>
        <v>3.9082993456906583</v>
      </c>
      <c r="L26" s="11">
        <f t="shared" si="2"/>
        <v>1.8213310658052748</v>
      </c>
      <c r="M26" s="11">
        <f t="shared" si="2"/>
        <v>1.685404605979492</v>
      </c>
      <c r="N26" s="10">
        <f t="shared" si="2"/>
        <v>2.2613717098361827</v>
      </c>
      <c r="O26" s="9">
        <f t="shared" si="2"/>
        <v>22.537704119708923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0.99543378144829742</v>
      </c>
      <c r="D27" s="6">
        <f t="shared" ref="D27:O27" si="3">STDEV(D5:D23)</f>
        <v>1.0449217384218084</v>
      </c>
      <c r="E27" s="6">
        <f t="shared" si="3"/>
        <v>0.66821702185344034</v>
      </c>
      <c r="F27" s="6">
        <f t="shared" si="3"/>
        <v>1.2116775168320126</v>
      </c>
      <c r="G27" s="6">
        <f t="shared" si="3"/>
        <v>1.1591436999421409</v>
      </c>
      <c r="H27" s="6">
        <f t="shared" si="3"/>
        <v>2.8006538621249377</v>
      </c>
      <c r="I27" s="6">
        <f t="shared" si="3"/>
        <v>0.68345313418667364</v>
      </c>
      <c r="J27" s="6">
        <f t="shared" si="3"/>
        <v>0.74897488973489645</v>
      </c>
      <c r="K27" s="6">
        <f t="shared" si="3"/>
        <v>5.4743146666643137</v>
      </c>
      <c r="L27" s="6">
        <f t="shared" si="3"/>
        <v>1.9243863537920074</v>
      </c>
      <c r="M27" s="6">
        <f t="shared" si="3"/>
        <v>1.8692446970508112</v>
      </c>
      <c r="N27" s="5">
        <f t="shared" si="3"/>
        <v>3.0954099544657705</v>
      </c>
      <c r="O27" s="4">
        <f t="shared" si="3"/>
        <v>17.378281497524217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55118110236220474" header="0.51181102362204722" footer="0.51181102362204722"/>
  <pageSetup paperSize="9" scale="86" firstPageNumber="6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SO4</vt:lpstr>
      <vt:lpstr>'SO4'!Print_Area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2021-11-15T00:37:37Z</dcterms:created>
  <dcterms:modified xsi:type="dcterms:W3CDTF">2023-10-11T00:35:12Z</dcterms:modified>
</cp:coreProperties>
</file>